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<sst xmlns="http://schemas.openxmlformats.org/spreadsheetml/2006/main" count="72" uniqueCount="72">
  <si>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</si>
  <si>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</si>
  <si>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</si>
  <si>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</si>
  <si>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</si>
  <si>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</si>
  <si>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</si>
  <si>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</si>
  <si>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</si>
  <si>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</si>
  <si>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</si>
  <si>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</si>
  <si>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</si>
  <si>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</si>
  <si>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</si>
  <si>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</si>
  <si>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</si>
  <si>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</si>
  <si>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</si>
  <si>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</si>
  <si>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</si>
  <si>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</si>
  <si>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</si>
  <si>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</si>
  <si>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</si>
  <si>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</si>
  <si>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</si>
  <si>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</si>
  <si>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</si>
  <si>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</si>
  <si>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</si>
  <si>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</si>
  <si>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</si>
  <si>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</si>
  <si>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</si>
  <si>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</si>
  <si>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</si>
  <si>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</si>
  <si>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</si>
  <si>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</si>
  <si>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</si>
  <si>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</si>
  <si>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</si>
  <si>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</si>
  <si>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</si>
  <si>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</si>
  <si>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</si>
  <si>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</si>
  <si>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</si>
  <si>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</si>
  <si>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</si>
  <si>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</si>
  <si>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</si>
  <si>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</si>
  <si>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</si>
  <si>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</si>
  <si>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</si>
  <si>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</si>
  <si>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</si>
  <si>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</si>
  <si>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</si>
  <si>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</si>
  <si>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</si>
  <si>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</si>
  <si>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30 DE SEPTIEMBRE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</si>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</sst>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  <xf numFmtId="0" fontId="5" fillId="0" borderId="5" xfId="7" applyBorder="1"/>
    <xf numFmtId="0" fontId="2" fillId="0" borderId="0" xfId="8" applyFont="1" applyBorder="1" applyAlignment="1">
      <alignment horizontal="left" vertical="center" wrapText="1"/>
    </xf>
    <xf numFmtId="0" fontId="5" fillId="0" borderId="0" xfId="7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5" xfId="8" applyFont="1" applyBorder="1" applyAlignment="1" applyProtection="1">
      <alignment vertical="top" wrapText="1"/>
      <protection locked="0"/>
    </xf>
  </cellXfs>
  <cellStyles count="24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C50" sqref="C5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4500000</v>
      </c>
      <c r="E10" s="18">
        <f>SUM(E11:E18)</f>
        <v>619483.52</v>
      </c>
      <c r="F10" s="18">
        <f t="shared" ref="F10:I10" si="1">SUM(F11:F18)</f>
        <v>5119483.5199999996</v>
      </c>
      <c r="G10" s="18">
        <f t="shared" si="1"/>
        <v>2081334.77</v>
      </c>
      <c r="H10" s="18">
        <f t="shared" si="1"/>
        <v>2081334.77</v>
      </c>
      <c r="I10" s="18">
        <f t="shared" si="1"/>
        <v>3038148.7499999995</v>
      </c>
    </row>
    <row r="11" spans="1:9" x14ac:dyDescent="0.2">
      <c r="A11" s="27" t="s">
        <v>46</v>
      </c>
      <c r="B11" s="9"/>
      <c r="C11" s="3" t="s">
        <v>4</v>
      </c>
      <c r="D11" s="19">
        <v>4500000</v>
      </c>
      <c r="E11" s="19">
        <v>619483.52</v>
      </c>
      <c r="F11" s="19">
        <f t="shared" ref="F11:F18" si="2">D11+E11</f>
        <v>5119483.5199999996</v>
      </c>
      <c r="G11" s="19">
        <v>2081334.77</v>
      </c>
      <c r="H11" s="19">
        <v>2081334.77</v>
      </c>
      <c r="I11" s="19">
        <f t="shared" ref="I11:I18" si="3">F11-G11</f>
        <v>3038148.7499999995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4500000</v>
      </c>
      <c r="E37" s="24">
        <f t="shared" ref="E37:I37" si="16">SUM(E7+E10+E19+E23+E26+E31)</f>
        <v>619483.52</v>
      </c>
      <c r="F37" s="24">
        <f t="shared" si="16"/>
        <v>5119483.5199999996</v>
      </c>
      <c r="G37" s="24">
        <f t="shared" si="16"/>
        <v>2081334.77</v>
      </c>
      <c r="H37" s="24">
        <f t="shared" si="16"/>
        <v>2081334.77</v>
      </c>
      <c r="I37" s="24">
        <f t="shared" si="16"/>
        <v>3038148.7499999995</v>
      </c>
    </row>
    <row r="40" spans="1:9" x14ac:dyDescent="0.2">
      <c r="C40" s="44" t="s">
        <v>65</v>
      </c>
      <c r="D40" s="44"/>
      <c r="E40" s="44"/>
      <c r="F40" s="44"/>
      <c r="G40" s="44"/>
    </row>
    <row r="43" spans="1:9" x14ac:dyDescent="0.2">
      <c r="C43" s="48"/>
      <c r="D43" s="45"/>
      <c r="E43" s="43"/>
      <c r="F43" s="43"/>
      <c r="G43" s="47"/>
    </row>
    <row r="44" spans="1:9" x14ac:dyDescent="0.2">
      <c r="C44" s="46" t="s">
        <v>66</v>
      </c>
      <c r="D44" s="45"/>
      <c r="E44" s="46" t="s">
        <v>67</v>
      </c>
      <c r="F44" s="45"/>
    </row>
    <row r="45" spans="1:9" x14ac:dyDescent="0.2">
      <c r="C45" s="46" t="s">
        <v>68</v>
      </c>
      <c r="D45" s="45"/>
      <c r="E45" s="42" t="s">
        <v>69</v>
      </c>
      <c r="F45" s="42"/>
    </row>
    <row r="46" spans="1:9" ht="22.5" customHeight="1" x14ac:dyDescent="0.2">
      <c r="C46" s="46" t="s">
        <v>70</v>
      </c>
      <c r="D46" s="45"/>
      <c r="E46" s="42" t="s">
        <v>71</v>
      </c>
      <c r="F46" s="42"/>
    </row>
  </sheetData>
  <sheetProtection formatCells="0" formatColumns="0" formatRows="0" autoFilter="0"/>
  <protectedRanges>
    <protectedRange sqref="B38:D65523 H38:I65523 E38:G43 E47:G65523 E44:F46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E45:F45"/>
    <mergeCell ref="E46:F46"/>
    <mergeCell ref="D2:H2"/>
    <mergeCell ref="I2:I3"/>
    <mergeCell ref="A1:I1"/>
    <mergeCell ref="A2:C4"/>
    <mergeCell ref="C40:G40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2020-10-22T14:53:06Z</cp:lastPrinted>
  <dcterms:created xsi:type="dcterms:W3CDTF">2012-12-11T21:13:37Z</dcterms:created>
  <dcterms:modified xsi:type="dcterms:W3CDTF">2020-10-22T14:53:16Z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